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andersona\"/>
    </mc:Choice>
  </mc:AlternateContent>
  <xr:revisionPtr revIDLastSave="0" documentId="8_{323D1F7E-3E3D-4DBC-BB3F-3D8B0FE7F035}" xr6:coauthVersionLast="47" xr6:coauthVersionMax="47" xr10:uidLastSave="{00000000-0000-0000-0000-000000000000}"/>
  <bookViews>
    <workbookView xWindow="-120" yWindow="-120" windowWidth="25440" windowHeight="15270" xr2:uid="{0C9BBFB7-C3AA-4B1F-8DF5-D06E1D9BE448}"/>
  </bookViews>
  <sheets>
    <sheet name="Public Art Cashflow forecast" sheetId="4" r:id="rId1"/>
  </sheets>
  <externalReferences>
    <externalReference r:id="rId2"/>
    <externalReference r:id="rId3"/>
  </externalReferences>
  <definedNames>
    <definedName name="Cash_Minimum">#REF!</definedName>
    <definedName name="Classification">[1]!PayRates_Table[Classification]</definedName>
    <definedName name="Department">"DEPARTMENT OF STATE DEVELOPMENT, INFRASTRUCTURE, LOCAL GOVERNMENT AND PLANNING"</definedName>
    <definedName name="Group">"PART 7 - LOCAL GOVERNMENT"</definedName>
    <definedName name="Leave_Loading">1.34%</definedName>
    <definedName name="Locations">[1]!LocalityAllowance_Table[Location]</definedName>
    <definedName name="LSL_Levy">2.6%</definedName>
    <definedName name="ProfDev">1000</definedName>
    <definedName name="s" hidden="1">{"Executive Support",#N/A,FALSE,"Executive Support"}</definedName>
    <definedName name="SAPBEXdnldView" hidden="1">"4DBB81X5MQXJPMEONEZROSF7X"</definedName>
    <definedName name="SAPBEXsysID" hidden="1">"CBP"</definedName>
    <definedName name="ServiceArea1">'[2]SDS Service Splits'!$C$4</definedName>
    <definedName name="ServiceArea2">'[2]SDS Service Splits'!$C$5</definedName>
    <definedName name="ServiceArea3">'[2]SDS Service Splits'!$C$6</definedName>
    <definedName name="ServiceArea4">'[2]SDS Service Splits'!$C$7</definedName>
    <definedName name="ServiceArea5">'[2]SDS Service Splits'!$C$8</definedName>
    <definedName name="Start_Date">#REF!</definedName>
    <definedName name="Superannuation">12.75%</definedName>
    <definedName name="Vacancy_Rate">2%</definedName>
    <definedName name="wrn.Executive._.Support._.expenditure._.report." hidden="1">{"Executive Support",#N/A,FALSE,"Executive Support"}</definedName>
    <definedName name="xx" hidden="1">{"Executive Support",#N/A,FALSE,"Executive Support"}</definedName>
    <definedName name="xxx" hidden="1">{"Executive Support",#N/A,FALSE,"Executive Support"}</definedName>
    <definedName name="z" hidden="1">{"Executive Support",#N/A,FALSE,"Executive Support"}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 l="1"/>
  <c r="L9" i="4"/>
  <c r="Y10" i="4"/>
  <c r="Y9" i="4"/>
  <c r="AL9" i="4"/>
  <c r="AL10" i="4"/>
  <c r="AM26" i="4"/>
  <c r="AL26" i="4"/>
  <c r="Y26" i="4"/>
  <c r="L26" i="4"/>
  <c r="AM25" i="4"/>
  <c r="AL25" i="4"/>
  <c r="Y25" i="4"/>
  <c r="L25" i="4"/>
  <c r="AM24" i="4"/>
  <c r="AL24" i="4"/>
  <c r="Y24" i="4"/>
  <c r="L24" i="4"/>
  <c r="AM23" i="4"/>
  <c r="AL23" i="4"/>
  <c r="Y23" i="4"/>
  <c r="L23" i="4"/>
  <c r="AM22" i="4"/>
  <c r="AL22" i="4"/>
  <c r="Y22" i="4"/>
  <c r="L22" i="4"/>
  <c r="L11" i="4"/>
  <c r="AL11" i="4"/>
  <c r="Y11" i="4"/>
  <c r="AM10" i="4" l="1"/>
  <c r="AM9" i="4"/>
  <c r="AM11" i="4"/>
  <c r="AM12" i="4" l="1"/>
  <c r="Y29" i="4"/>
  <c r="AL29" i="4"/>
  <c r="C30" i="4" l="1"/>
  <c r="X30" i="4" l="1"/>
  <c r="W30" i="4"/>
  <c r="V30" i="4"/>
  <c r="U30" i="4"/>
  <c r="T30" i="4"/>
  <c r="S30" i="4"/>
  <c r="R30" i="4"/>
  <c r="Q30" i="4"/>
  <c r="P30" i="4"/>
  <c r="O30" i="4"/>
  <c r="N30" i="4"/>
  <c r="K30" i="4"/>
  <c r="I30" i="4"/>
  <c r="G30" i="4"/>
  <c r="E30" i="4"/>
  <c r="AL28" i="4"/>
  <c r="Y28" i="4"/>
  <c r="AL27" i="4"/>
  <c r="Y27" i="4"/>
  <c r="AL21" i="4"/>
  <c r="Y21" i="4"/>
  <c r="AL20" i="4"/>
  <c r="Y20" i="4"/>
  <c r="AL19" i="4"/>
  <c r="Y19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M30" i="4"/>
  <c r="AL18" i="4"/>
  <c r="Y18" i="4"/>
  <c r="AL17" i="4"/>
  <c r="Y17" i="4"/>
  <c r="AL16" i="4"/>
  <c r="Y16" i="4"/>
  <c r="AL15" i="4"/>
  <c r="Y15" i="4"/>
  <c r="AL30" i="4" l="1"/>
  <c r="AL34" i="4" s="1"/>
  <c r="Y30" i="4"/>
  <c r="Y34" i="4" s="1"/>
  <c r="AM19" i="4"/>
  <c r="H30" i="4"/>
  <c r="L21" i="4"/>
  <c r="AM21" i="4"/>
  <c r="F30" i="4"/>
  <c r="AM16" i="4"/>
  <c r="L19" i="4"/>
  <c r="J30" i="4"/>
  <c r="D30" i="4"/>
  <c r="AM28" i="4"/>
  <c r="L16" i="4"/>
  <c r="L20" i="4" l="1"/>
  <c r="AM20" i="4"/>
  <c r="L17" i="4"/>
  <c r="AM17" i="4"/>
  <c r="L18" i="4"/>
  <c r="AM18" i="4"/>
  <c r="L27" i="4"/>
  <c r="AM27" i="4"/>
  <c r="B30" i="4"/>
  <c r="B33" i="4" s="1"/>
  <c r="L15" i="4"/>
  <c r="AM15" i="4"/>
  <c r="AM29" i="4"/>
  <c r="L29" i="4"/>
  <c r="L28" i="4"/>
  <c r="AM30" i="4" l="1"/>
  <c r="B32" i="4"/>
  <c r="L30" i="4"/>
  <c r="C32" i="4" l="1"/>
  <c r="L34" i="4"/>
  <c r="D32" i="4" l="1"/>
  <c r="E32" i="4" l="1"/>
  <c r="F32" i="4" l="1"/>
  <c r="G32" i="4" l="1"/>
  <c r="H32" i="4" l="1"/>
  <c r="I32" i="4" l="1"/>
  <c r="J32" i="4" l="1"/>
  <c r="K32" i="4" l="1"/>
  <c r="L32" i="4" l="1"/>
  <c r="C8" i="4"/>
  <c r="C12" i="4" s="1"/>
  <c r="C33" i="4" s="1"/>
  <c r="D8" i="4" l="1"/>
  <c r="M32" i="4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D12" i="4" l="1"/>
  <c r="D33" i="4" s="1"/>
  <c r="E8" i="4" s="1"/>
  <c r="Z32" i="4"/>
  <c r="AA32" i="4" s="1"/>
  <c r="AB32" i="4" s="1"/>
  <c r="AC32" i="4" s="1"/>
  <c r="AD32" i="4" s="1"/>
  <c r="AE32" i="4" s="1"/>
  <c r="AF32" i="4" s="1"/>
  <c r="AG32" i="4" s="1"/>
  <c r="AH32" i="4" s="1"/>
  <c r="AI32" i="4" s="1"/>
  <c r="AJ32" i="4" s="1"/>
  <c r="AK32" i="4" s="1"/>
  <c r="AL32" i="4" s="1"/>
  <c r="E12" i="4" l="1"/>
  <c r="E33" i="4" s="1"/>
  <c r="F8" i="4" s="1"/>
  <c r="F12" i="4" l="1"/>
  <c r="F33" i="4" s="1"/>
  <c r="G8" i="4" s="1"/>
  <c r="G12" i="4" l="1"/>
  <c r="G33" i="4" s="1"/>
  <c r="H8" i="4" s="1"/>
  <c r="H12" i="4" l="1"/>
  <c r="H33" i="4" s="1"/>
  <c r="I8" i="4" s="1"/>
  <c r="I12" i="4" l="1"/>
  <c r="I33" i="4" s="1"/>
  <c r="J8" i="4" s="1"/>
  <c r="J12" i="4" l="1"/>
  <c r="J33" i="4" s="1"/>
  <c r="K8" i="4" s="1"/>
  <c r="K12" i="4" l="1"/>
  <c r="K33" i="4" s="1"/>
  <c r="L8" i="4" l="1"/>
  <c r="L12" i="4" s="1"/>
  <c r="L33" i="4"/>
  <c r="M8" i="4" s="1"/>
  <c r="M12" i="4" l="1"/>
  <c r="M33" i="4" s="1"/>
  <c r="N8" i="4" s="1"/>
  <c r="N12" i="4" l="1"/>
  <c r="N33" i="4" s="1"/>
  <c r="O8" i="4" s="1"/>
  <c r="O12" i="4" s="1"/>
  <c r="O33" i="4" s="1"/>
  <c r="P8" i="4" s="1"/>
  <c r="P12" i="4" s="1"/>
  <c r="P33" i="4" s="1"/>
  <c r="Q8" i="4" s="1"/>
  <c r="Q12" i="4" s="1"/>
  <c r="Q33" i="4" s="1"/>
  <c r="R8" i="4" s="1"/>
  <c r="R12" i="4" s="1"/>
  <c r="R33" i="4" s="1"/>
  <c r="S8" i="4" s="1"/>
  <c r="S12" i="4" s="1"/>
  <c r="S33" i="4" s="1"/>
  <c r="T8" i="4" s="1"/>
  <c r="T12" i="4" s="1"/>
  <c r="T33" i="4" s="1"/>
  <c r="U8" i="4" s="1"/>
  <c r="U12" i="4" s="1"/>
  <c r="U33" i="4" s="1"/>
  <c r="V8" i="4" s="1"/>
  <c r="V12" i="4" s="1"/>
  <c r="V33" i="4" s="1"/>
  <c r="W8" i="4" s="1"/>
  <c r="W12" i="4" s="1"/>
  <c r="W33" i="4" s="1"/>
  <c r="X8" i="4" s="1"/>
  <c r="X12" i="4" s="1"/>
  <c r="X33" i="4" s="1"/>
  <c r="Y8" i="4" l="1"/>
  <c r="Y12" i="4" s="1"/>
  <c r="Y33" i="4"/>
  <c r="Z8" i="4" s="1"/>
  <c r="Z12" i="4" s="1"/>
  <c r="Z33" i="4" s="1"/>
  <c r="AA8" i="4" s="1"/>
  <c r="AA12" i="4" s="1"/>
  <c r="AA33" i="4" s="1"/>
  <c r="AB8" i="4" s="1"/>
  <c r="AB12" i="4" s="1"/>
  <c r="AB33" i="4" s="1"/>
  <c r="AC8" i="4" s="1"/>
  <c r="AC12" i="4" s="1"/>
  <c r="AC33" i="4" s="1"/>
  <c r="AD8" i="4" s="1"/>
  <c r="AD12" i="4" s="1"/>
  <c r="AD33" i="4" s="1"/>
  <c r="AE8" i="4" s="1"/>
  <c r="AE12" i="4" s="1"/>
  <c r="AE33" i="4" s="1"/>
  <c r="AF8" i="4" s="1"/>
  <c r="AF12" i="4" s="1"/>
  <c r="AF33" i="4" s="1"/>
  <c r="AG8" i="4" s="1"/>
  <c r="AG12" i="4" s="1"/>
  <c r="AG33" i="4" s="1"/>
  <c r="AH8" i="4" s="1"/>
  <c r="AH12" i="4" s="1"/>
  <c r="AH33" i="4" s="1"/>
  <c r="AI8" i="4" s="1"/>
  <c r="AI12" i="4" s="1"/>
  <c r="AI33" i="4" s="1"/>
  <c r="AJ8" i="4" s="1"/>
  <c r="AJ12" i="4" s="1"/>
  <c r="AJ33" i="4" s="1"/>
  <c r="AK8" i="4" s="1"/>
  <c r="AK12" i="4" s="1"/>
  <c r="AK33" i="4" s="1"/>
  <c r="AL33" i="4" s="1"/>
</calcChain>
</file>

<file path=xl/sharedStrings.xml><?xml version="1.0" encoding="utf-8"?>
<sst xmlns="http://schemas.openxmlformats.org/spreadsheetml/2006/main" count="41" uniqueCount="39">
  <si>
    <t>Public Art Initiatives Program: Project cashflow forecast</t>
  </si>
  <si>
    <t>Applicant:</t>
  </si>
  <si>
    <t>Enter applicant name here</t>
  </si>
  <si>
    <t>Reference:</t>
  </si>
  <si>
    <t>Enter SmartyGrants application reference here</t>
  </si>
  <si>
    <t>Project Name:</t>
  </si>
  <si>
    <t>Enter project name here</t>
  </si>
  <si>
    <t>Forecast FY 25/26</t>
  </si>
  <si>
    <t>Forecast FY 26/27</t>
  </si>
  <si>
    <t>Totals for  F/Y 24/25</t>
  </si>
  <si>
    <t>Totals for F/Y 25/26</t>
  </si>
  <si>
    <t>Totals for F/Y 26/27</t>
  </si>
  <si>
    <t>Totals</t>
  </si>
  <si>
    <t>Project cash on hand</t>
  </si>
  <si>
    <t>Proposed Grant Milestone payment</t>
  </si>
  <si>
    <t>Council contribution</t>
  </si>
  <si>
    <t>Third party contribution</t>
  </si>
  <si>
    <t>Project balance available</t>
  </si>
  <si>
    <t>Outgoing Expenditure</t>
  </si>
  <si>
    <t>Project Activity #1</t>
  </si>
  <si>
    <t>Project Activity #2</t>
  </si>
  <si>
    <t>Project Activity #3</t>
  </si>
  <si>
    <t>Project Activity #4</t>
  </si>
  <si>
    <t>Project Activity #5</t>
  </si>
  <si>
    <t>Project Activity #6</t>
  </si>
  <si>
    <t>Project Activity #7</t>
  </si>
  <si>
    <t>Project Activity #8</t>
  </si>
  <si>
    <t>Project Activity #9</t>
  </si>
  <si>
    <t>Project Activity #10</t>
  </si>
  <si>
    <t>Project Activity #11</t>
  </si>
  <si>
    <t>Project Activity #12</t>
  </si>
  <si>
    <t>Project Activity #13</t>
  </si>
  <si>
    <t>Project Activity #14</t>
  </si>
  <si>
    <t>Project Activity #15</t>
  </si>
  <si>
    <t>Total outgoing expenditure</t>
  </si>
  <si>
    <t>Total forecast spend to date</t>
  </si>
  <si>
    <t>Cash on hand</t>
  </si>
  <si>
    <t>check of closing balance (should be zero)</t>
  </si>
  <si>
    <t>Note: Project must not have commenced or been completed at the time of the release of Applicant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</si>
</sst>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&quot;$&quot;* #,##0_-;[Red]\-&quot;$&quot;* #,##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22"/>
      <color theme="0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2" tint="-0.249977111117893"/>
      <name val="Arial Narrow"/>
      <family val="2"/>
    </font>
    <font>
      <i/>
      <sz val="1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i/>
      <sz val="9"/>
      <color rgb="FFFF0000"/>
      <name val="Arial Narrow"/>
      <family val="2"/>
    </font>
    <font>
      <sz val="11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F4F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medium">
        <color indexed="64"/>
      </top>
      <bottom style="medium">
        <color indexed="64"/>
      </bottom>
      <diagonal/>
    </border>
    <border>
      <left style="hair">
        <color theme="1" tint="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theme="1" tint="0.24994659260841701"/>
      </right>
      <top style="medium">
        <color indexed="64"/>
      </top>
      <bottom style="medium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 tint="0.24994659260841701"/>
      </left>
      <right style="dotted">
        <color theme="1" tint="0.24994659260841701"/>
      </right>
      <top/>
      <bottom style="dotted">
        <color theme="1" tint="0.24994659260841701"/>
      </bottom>
      <diagonal/>
    </border>
    <border>
      <left style="dotted">
        <color theme="1" tint="0.24994659260841701"/>
      </left>
      <right style="dotted">
        <color theme="1" tint="0.24994659260841701"/>
      </right>
      <top/>
      <bottom style="dotted">
        <color theme="1" tint="0.24994659260841701"/>
      </bottom>
      <diagonal/>
    </border>
    <border>
      <left style="medium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theme="1" tint="0.24994659260841701"/>
      </left>
      <right style="dotted">
        <color theme="1" tint="0.24994659260841701"/>
      </right>
      <top style="dotted">
        <color theme="1" tint="0.24994659260841701"/>
      </top>
      <bottom/>
      <diagonal/>
    </border>
    <border>
      <left style="dotted">
        <color theme="1" tint="0.24994659260841701"/>
      </left>
      <right style="dotted">
        <color theme="1" tint="0.24994659260841701"/>
      </right>
      <top style="dotted">
        <color theme="1" tint="0.24994659260841701"/>
      </top>
      <bottom/>
      <diagonal/>
    </border>
    <border>
      <left/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dotted">
        <color theme="1" tint="0.24994659260841701"/>
      </left>
      <right/>
      <top/>
      <bottom style="dotted">
        <color theme="1" tint="0.24994659260841701"/>
      </bottom>
      <diagonal/>
    </border>
    <border>
      <left style="dotted">
        <color theme="1" tint="0.24994659260841701"/>
      </left>
      <right/>
      <top style="dotted">
        <color theme="1" tint="0.24994659260841701"/>
      </top>
      <bottom/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dotted">
        <color theme="1" tint="0.24994659260841701"/>
      </right>
      <top/>
      <bottom style="dotted">
        <color theme="1" tint="0.24994659260841701"/>
      </bottom>
      <diagonal/>
    </border>
    <border>
      <left/>
      <right style="dotted">
        <color theme="1" tint="0.24994659260841701"/>
      </right>
      <top style="dotted">
        <color theme="1" tint="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dotted">
        <color theme="1" tint="0.24994659260841701"/>
      </top>
      <bottom/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medium">
        <color indexed="64"/>
      </right>
      <top style="dotted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9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13" borderId="0" xfId="0" applyFont="1" applyFill="1" applyAlignment="1">
      <alignment vertical="center"/>
    </xf>
    <xf numFmtId="0" fontId="6" fillId="1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/>
    </xf>
    <xf numFmtId="0" fontId="10" fillId="2" borderId="0" xfId="0" applyFont="1" applyFill="1"/>
    <xf numFmtId="0" fontId="8" fillId="5" borderId="15" xfId="1" applyNumberFormat="1" applyFont="1" applyFill="1" applyBorder="1" applyAlignment="1">
      <alignment horizontal="center" vertical="center" wrapText="1"/>
    </xf>
    <xf numFmtId="17" fontId="8" fillId="10" borderId="3" xfId="1" applyNumberFormat="1" applyFont="1" applyFill="1" applyBorder="1" applyAlignment="1">
      <alignment horizontal="center" vertical="center" wrapText="1"/>
    </xf>
    <xf numFmtId="164" fontId="6" fillId="8" borderId="10" xfId="2" applyNumberFormat="1" applyFont="1" applyFill="1" applyBorder="1" applyProtection="1">
      <protection locked="0"/>
    </xf>
    <xf numFmtId="164" fontId="6" fillId="8" borderId="16" xfId="2" applyNumberFormat="1" applyFont="1" applyFill="1" applyBorder="1" applyProtection="1">
      <protection locked="0"/>
    </xf>
    <xf numFmtId="164" fontId="6" fillId="10" borderId="13" xfId="2" applyNumberFormat="1" applyFont="1" applyFill="1" applyBorder="1"/>
    <xf numFmtId="164" fontId="6" fillId="6" borderId="11" xfId="2" applyNumberFormat="1" applyFont="1" applyFill="1" applyBorder="1" applyProtection="1">
      <protection locked="0"/>
    </xf>
    <xf numFmtId="164" fontId="6" fillId="6" borderId="10" xfId="2" applyNumberFormat="1" applyFont="1" applyFill="1" applyBorder="1" applyProtection="1">
      <protection locked="0"/>
    </xf>
    <xf numFmtId="164" fontId="6" fillId="6" borderId="16" xfId="2" applyNumberFormat="1" applyFont="1" applyFill="1" applyBorder="1" applyProtection="1">
      <protection locked="0"/>
    </xf>
    <xf numFmtId="164" fontId="6" fillId="7" borderId="0" xfId="2" applyNumberFormat="1" applyFont="1" applyFill="1" applyProtection="1">
      <protection locked="0"/>
    </xf>
    <xf numFmtId="164" fontId="6" fillId="10" borderId="5" xfId="0" applyNumberFormat="1" applyFont="1" applyFill="1" applyBorder="1"/>
    <xf numFmtId="164" fontId="6" fillId="10" borderId="20" xfId="0" applyNumberFormat="1" applyFont="1" applyFill="1" applyBorder="1"/>
    <xf numFmtId="164" fontId="10" fillId="2" borderId="0" xfId="0" applyNumberFormat="1" applyFont="1" applyFill="1"/>
    <xf numFmtId="164" fontId="6" fillId="8" borderId="2" xfId="2" applyNumberFormat="1" applyFont="1" applyFill="1" applyBorder="1" applyProtection="1">
      <protection locked="0"/>
    </xf>
    <xf numFmtId="164" fontId="6" fillId="8" borderId="4" xfId="2" applyNumberFormat="1" applyFont="1" applyFill="1" applyBorder="1" applyProtection="1">
      <protection locked="0"/>
    </xf>
    <xf numFmtId="164" fontId="6" fillId="10" borderId="14" xfId="2" applyNumberFormat="1" applyFont="1" applyFill="1" applyBorder="1"/>
    <xf numFmtId="164" fontId="6" fillId="6" borderId="12" xfId="2" applyNumberFormat="1" applyFont="1" applyFill="1" applyBorder="1" applyProtection="1">
      <protection locked="0"/>
    </xf>
    <xf numFmtId="164" fontId="6" fillId="6" borderId="2" xfId="2" applyNumberFormat="1" applyFont="1" applyFill="1" applyBorder="1" applyProtection="1">
      <protection locked="0"/>
    </xf>
    <xf numFmtId="164" fontId="6" fillId="6" borderId="4" xfId="2" applyNumberFormat="1" applyFont="1" applyFill="1" applyBorder="1" applyProtection="1">
      <protection locked="0"/>
    </xf>
    <xf numFmtId="0" fontId="8" fillId="10" borderId="8" xfId="0" applyFont="1" applyFill="1" applyBorder="1"/>
    <xf numFmtId="164" fontId="8" fillId="10" borderId="9" xfId="2" applyNumberFormat="1" applyFont="1" applyFill="1" applyBorder="1"/>
    <xf numFmtId="164" fontId="8" fillId="10" borderId="3" xfId="2" applyNumberFormat="1" applyFont="1" applyFill="1" applyBorder="1"/>
    <xf numFmtId="164" fontId="6" fillId="10" borderId="3" xfId="2" applyNumberFormat="1" applyFont="1" applyFill="1" applyBorder="1"/>
    <xf numFmtId="164" fontId="8" fillId="10" borderId="6" xfId="2" applyNumberFormat="1" applyFont="1" applyFill="1" applyBorder="1"/>
    <xf numFmtId="164" fontId="8" fillId="10" borderId="7" xfId="2" applyNumberFormat="1" applyFont="1" applyFill="1" applyBorder="1"/>
    <xf numFmtId="0" fontId="6" fillId="0" borderId="0" xfId="0" applyFont="1"/>
    <xf numFmtId="164" fontId="6" fillId="2" borderId="0" xfId="0" applyNumberFormat="1" applyFont="1" applyFill="1"/>
    <xf numFmtId="0" fontId="12" fillId="2" borderId="0" xfId="0" applyFont="1" applyFill="1" applyAlignment="1">
      <alignment horizontal="right"/>
    </xf>
    <xf numFmtId="0" fontId="8" fillId="0" borderId="0" xfId="1" applyNumberFormat="1" applyFont="1" applyAlignment="1">
      <alignment horizontal="center" vertical="center" wrapText="1"/>
    </xf>
    <xf numFmtId="0" fontId="6" fillId="10" borderId="23" xfId="0" applyFont="1" applyFill="1" applyBorder="1" applyAlignment="1">
      <alignment horizontal="center"/>
    </xf>
    <xf numFmtId="17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/>
    <xf numFmtId="0" fontId="11" fillId="0" borderId="14" xfId="0" applyFont="1" applyBorder="1" applyAlignment="1" applyProtection="1">
      <alignment horizontal="left" wrapText="1" indent="1"/>
      <protection locked="0"/>
    </xf>
    <xf numFmtId="0" fontId="8" fillId="3" borderId="5" xfId="0" applyFont="1" applyFill="1" applyBorder="1" applyAlignment="1">
      <alignment horizontal="center"/>
    </xf>
    <xf numFmtId="17" fontId="8" fillId="10" borderId="24" xfId="1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17" fontId="8" fillId="7" borderId="30" xfId="1" applyNumberFormat="1" applyFont="1" applyFill="1" applyBorder="1" applyAlignment="1">
      <alignment horizontal="center" vertical="center" wrapText="1"/>
    </xf>
    <xf numFmtId="17" fontId="8" fillId="7" borderId="31" xfId="1" applyNumberFormat="1" applyFont="1" applyFill="1" applyBorder="1" applyAlignment="1">
      <alignment horizontal="center" vertical="center" wrapText="1"/>
    </xf>
    <xf numFmtId="17" fontId="8" fillId="7" borderId="32" xfId="1" applyNumberFormat="1" applyFont="1" applyFill="1" applyBorder="1" applyAlignment="1">
      <alignment horizontal="center" vertical="center" wrapText="1"/>
    </xf>
    <xf numFmtId="17" fontId="8" fillId="4" borderId="31" xfId="1" applyNumberFormat="1" applyFont="1" applyFill="1" applyBorder="1" applyAlignment="1">
      <alignment horizontal="center" vertical="center" wrapText="1"/>
    </xf>
    <xf numFmtId="17" fontId="8" fillId="4" borderId="32" xfId="1" applyNumberFormat="1" applyFont="1" applyFill="1" applyBorder="1" applyAlignment="1">
      <alignment horizontal="center" vertical="center" wrapText="1"/>
    </xf>
    <xf numFmtId="17" fontId="8" fillId="5" borderId="30" xfId="1" applyNumberFormat="1" applyFont="1" applyFill="1" applyBorder="1" applyAlignment="1">
      <alignment horizontal="center" vertical="center" wrapText="1"/>
    </xf>
    <xf numFmtId="17" fontId="8" fillId="5" borderId="31" xfId="1" applyNumberFormat="1" applyFont="1" applyFill="1" applyBorder="1" applyAlignment="1">
      <alignment horizontal="center" vertical="center" wrapText="1"/>
    </xf>
    <xf numFmtId="164" fontId="6" fillId="8" borderId="34" xfId="2" applyNumberFormat="1" applyFont="1" applyFill="1" applyBorder="1" applyProtection="1">
      <protection locked="0"/>
    </xf>
    <xf numFmtId="164" fontId="6" fillId="8" borderId="35" xfId="2" applyNumberFormat="1" applyFont="1" applyFill="1" applyBorder="1" applyProtection="1">
      <protection locked="0"/>
    </xf>
    <xf numFmtId="164" fontId="6" fillId="6" borderId="35" xfId="2" applyNumberFormat="1" applyFont="1" applyFill="1" applyBorder="1" applyProtection="1">
      <protection locked="0"/>
    </xf>
    <xf numFmtId="164" fontId="6" fillId="7" borderId="35" xfId="2" applyNumberFormat="1" applyFont="1" applyFill="1" applyBorder="1" applyProtection="1">
      <protection locked="0"/>
    </xf>
    <xf numFmtId="0" fontId="8" fillId="10" borderId="36" xfId="0" applyFont="1" applyFill="1" applyBorder="1" applyAlignment="1">
      <alignment horizontal="center" wrapText="1"/>
    </xf>
    <xf numFmtId="17" fontId="8" fillId="5" borderId="38" xfId="1" applyNumberFormat="1" applyFont="1" applyFill="1" applyBorder="1" applyAlignment="1">
      <alignment horizontal="center" vertical="center" wrapText="1"/>
    </xf>
    <xf numFmtId="164" fontId="6" fillId="8" borderId="40" xfId="2" applyNumberFormat="1" applyFont="1" applyFill="1" applyBorder="1" applyProtection="1">
      <protection locked="0"/>
    </xf>
    <xf numFmtId="17" fontId="8" fillId="4" borderId="41" xfId="1" applyNumberFormat="1" applyFont="1" applyFill="1" applyBorder="1" applyAlignment="1">
      <alignment horizontal="center" vertical="center" wrapText="1"/>
    </xf>
    <xf numFmtId="164" fontId="6" fillId="6" borderId="43" xfId="2" applyNumberFormat="1" applyFont="1" applyFill="1" applyBorder="1" applyProtection="1">
      <protection locked="0"/>
    </xf>
    <xf numFmtId="164" fontId="8" fillId="10" borderId="45" xfId="1" applyNumberFormat="1" applyFont="1" applyFill="1" applyBorder="1" applyAlignment="1">
      <alignment horizontal="center" vertical="center" wrapText="1"/>
    </xf>
    <xf numFmtId="164" fontId="6" fillId="6" borderId="40" xfId="2" applyNumberFormat="1" applyFont="1" applyFill="1" applyBorder="1" applyProtection="1">
      <protection locked="0"/>
    </xf>
    <xf numFmtId="164" fontId="6" fillId="7" borderId="43" xfId="2" applyNumberFormat="1" applyFont="1" applyFill="1" applyBorder="1" applyProtection="1">
      <protection locked="0"/>
    </xf>
    <xf numFmtId="164" fontId="6" fillId="7" borderId="40" xfId="2" applyNumberFormat="1" applyFont="1" applyFill="1" applyBorder="1" applyProtection="1">
      <protection locked="0"/>
    </xf>
    <xf numFmtId="0" fontId="8" fillId="10" borderId="46" xfId="0" applyFont="1" applyFill="1" applyBorder="1" applyAlignment="1">
      <alignment horizontal="center" wrapText="1"/>
    </xf>
    <xf numFmtId="0" fontId="11" fillId="0" borderId="0" xfId="1" applyNumberFormat="1" applyFont="1" applyAlignment="1">
      <alignment horizontal="left" vertical="center" wrapText="1" indent="1"/>
    </xf>
    <xf numFmtId="0" fontId="6" fillId="0" borderId="0" xfId="1" applyNumberFormat="1" applyFont="1" applyAlignment="1">
      <alignment horizontal="left" vertical="center" wrapText="1"/>
    </xf>
    <xf numFmtId="165" fontId="6" fillId="0" borderId="28" xfId="2" applyNumberFormat="1" applyFont="1" applyFill="1" applyBorder="1" applyProtection="1"/>
    <xf numFmtId="165" fontId="6" fillId="0" borderId="29" xfId="2" applyNumberFormat="1" applyFont="1" applyFill="1" applyBorder="1" applyProtection="1"/>
    <xf numFmtId="165" fontId="6" fillId="0" borderId="39" xfId="2" applyNumberFormat="1" applyFont="1" applyFill="1" applyBorder="1" applyProtection="1"/>
    <xf numFmtId="165" fontId="6" fillId="10" borderId="44" xfId="2" applyNumberFormat="1" applyFont="1" applyFill="1" applyBorder="1" applyProtection="1"/>
    <xf numFmtId="165" fontId="6" fillId="0" borderId="42" xfId="2" applyNumberFormat="1" applyFont="1" applyFill="1" applyBorder="1" applyProtection="1"/>
    <xf numFmtId="165" fontId="6" fillId="10" borderId="44" xfId="0" applyNumberFormat="1" applyFont="1" applyFill="1" applyBorder="1"/>
    <xf numFmtId="165" fontId="6" fillId="10" borderId="37" xfId="0" applyNumberFormat="1" applyFont="1" applyFill="1" applyBorder="1"/>
    <xf numFmtId="0" fontId="8" fillId="14" borderId="25" xfId="0" applyFont="1" applyFill="1" applyBorder="1"/>
    <xf numFmtId="164" fontId="8" fillId="14" borderId="26" xfId="0" applyNumberFormat="1" applyFont="1" applyFill="1" applyBorder="1"/>
    <xf numFmtId="164" fontId="8" fillId="14" borderId="26" xfId="0" applyNumberFormat="1" applyFont="1" applyFill="1" applyBorder="1" applyAlignment="1">
      <alignment horizontal="center" vertical="center"/>
    </xf>
    <xf numFmtId="0" fontId="9" fillId="11" borderId="0" xfId="0" applyFont="1" applyFill="1"/>
    <xf numFmtId="165" fontId="9" fillId="11" borderId="25" xfId="0" applyNumberFormat="1" applyFont="1" applyFill="1" applyBorder="1"/>
    <xf numFmtId="165" fontId="8" fillId="10" borderId="26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2" fontId="14" fillId="2" borderId="0" xfId="3" applyNumberFormat="1" applyFont="1" applyFill="1" applyProtection="1"/>
    <xf numFmtId="164" fontId="5" fillId="2" borderId="0" xfId="0" applyNumberFormat="1" applyFont="1" applyFill="1"/>
    <xf numFmtId="164" fontId="14" fillId="2" borderId="0" xfId="0" applyNumberFormat="1" applyFont="1" applyFill="1"/>
    <xf numFmtId="0" fontId="13" fillId="2" borderId="0" xfId="0" applyFont="1" applyFill="1" applyProtection="1">
      <protection locked="0"/>
    </xf>
    <xf numFmtId="165" fontId="9" fillId="11" borderId="26" xfId="0" applyNumberFormat="1" applyFont="1" applyFill="1" applyBorder="1"/>
    <xf numFmtId="165" fontId="9" fillId="11" borderId="27" xfId="0" applyNumberFormat="1" applyFont="1" applyFill="1" applyBorder="1"/>
    <xf numFmtId="164" fontId="6" fillId="10" borderId="21" xfId="2" applyNumberFormat="1" applyFont="1" applyFill="1" applyBorder="1" applyProtection="1"/>
    <xf numFmtId="164" fontId="6" fillId="10" borderId="45" xfId="2" applyNumberFormat="1" applyFont="1" applyFill="1" applyBorder="1" applyProtection="1"/>
    <xf numFmtId="0" fontId="8" fillId="0" borderId="0" xfId="1" applyNumberFormat="1" applyFont="1" applyAlignment="1">
      <alignment horizontal="left" vertical="center" wrapText="1"/>
    </xf>
    <xf numFmtId="164" fontId="6" fillId="0" borderId="33" xfId="2" applyNumberFormat="1" applyFont="1" applyFill="1" applyBorder="1" applyProtection="1"/>
    <xf numFmtId="164" fontId="6" fillId="15" borderId="3" xfId="0" applyNumberFormat="1" applyFont="1" applyFill="1" applyBorder="1"/>
    <xf numFmtId="0" fontId="15" fillId="0" borderId="0" xfId="0" applyFont="1"/>
    <xf numFmtId="164" fontId="15" fillId="2" borderId="0" xfId="0" applyNumberFormat="1" applyFont="1" applyFill="1"/>
    <xf numFmtId="164" fontId="8" fillId="10" borderId="47" xfId="0" applyNumberFormat="1" applyFont="1" applyFill="1" applyBorder="1" applyAlignment="1">
      <alignment horizontal="center" wrapText="1"/>
    </xf>
    <xf numFmtId="164" fontId="8" fillId="10" borderId="48" xfId="0" applyNumberFormat="1" applyFont="1" applyFill="1" applyBorder="1" applyAlignment="1">
      <alignment horizontal="center" wrapText="1"/>
    </xf>
    <xf numFmtId="164" fontId="8" fillId="10" borderId="49" xfId="0" applyNumberFormat="1" applyFont="1" applyFill="1" applyBorder="1" applyAlignment="1">
      <alignment horizontal="center" wrapText="1"/>
    </xf>
    <xf numFmtId="164" fontId="6" fillId="6" borderId="35" xfId="2" quotePrefix="1" applyNumberFormat="1" applyFont="1" applyFill="1" applyBorder="1" applyProtection="1">
      <protection locked="0"/>
    </xf>
    <xf numFmtId="164" fontId="6" fillId="8" borderId="35" xfId="2" quotePrefix="1" applyNumberFormat="1" applyFont="1" applyFill="1" applyBorder="1" applyProtection="1">
      <protection locked="0"/>
    </xf>
    <xf numFmtId="164" fontId="14" fillId="2" borderId="0" xfId="0" applyNumberFormat="1" applyFont="1" applyFill="1" applyAlignment="1">
      <alignment horizontal="right" wrapText="1"/>
    </xf>
    <xf numFmtId="164" fontId="10" fillId="2" borderId="0" xfId="0" applyNumberFormat="1" applyFont="1" applyFill="1" applyAlignment="1">
      <alignment horizontal="right" wrapText="1"/>
    </xf>
    <xf numFmtId="0" fontId="9" fillId="12" borderId="17" xfId="0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/>
    </xf>
    <xf numFmtId="0" fontId="9" fillId="12" borderId="19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17" fontId="9" fillId="9" borderId="18" xfId="1" applyNumberFormat="1" applyFont="1" applyFill="1" applyBorder="1" applyAlignment="1">
      <alignment horizontal="center" vertical="center" wrapText="1"/>
    </xf>
    <xf numFmtId="17" fontId="9" fillId="9" borderId="19" xfId="1" applyNumberFormat="1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left"/>
    </xf>
    <xf numFmtId="0" fontId="8" fillId="10" borderId="23" xfId="0" applyFont="1" applyFill="1" applyBorder="1" applyAlignment="1">
      <alignment horizontal="left"/>
    </xf>
    <xf numFmtId="0" fontId="6" fillId="10" borderId="23" xfId="0" applyFont="1" applyFill="1" applyBorder="1" applyAlignment="1">
      <alignment horizontal="center"/>
    </xf>
    <xf numFmtId="164" fontId="14" fillId="2" borderId="0" xfId="0" applyNumberFormat="1" applyFont="1" applyFill="1" applyAlignment="1">
      <alignment horizontal="right"/>
    </xf>
  </cellXfs>
  <cellStyles count="4">
    <cellStyle name="Comma" xfId="3" builtinId="3"/>
    <cellStyle name="Currency" xfId="2" builtinId="4"/>
    <cellStyle name="Normal" xfId="0" builtinId="0"/>
    <cellStyle name="Normal_IP100000_MBR 2" xfId="1" xr:uid="{856BE9B2-61C3-4727-A0AD-E195E25F2AC6}"/>
  </cellStyles>
  <dxfs count="0"/>
  <tableStyles count="0" defaultTableStyle="TableStyleMedium2" defaultPivotStyle="PivotStyleLight16"/>
  <colors>
    <mruColors>
      <color rgb="FF1F4F60"/>
      <color rgb="FF23525F"/>
      <color rgb="FF355655"/>
      <color rgb="FF39938D"/>
      <color rgb="FF2B6F6A"/>
      <color rgb="FF1E4E4B"/>
      <color rgb="FF3D8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</xdr:colOff>
      <xdr:row>0</xdr:row>
      <xdr:rowOff>0</xdr:rowOff>
    </xdr:from>
    <xdr:to>
      <xdr:col>12</xdr:col>
      <xdr:colOff>103923</xdr:colOff>
      <xdr:row>1</xdr:row>
      <xdr:rowOff>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34D153-8DD3-40B1-B2B1-1409A435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9434" y="0"/>
          <a:ext cx="4345714" cy="581905"/>
        </a:xfrm>
        <a:prstGeom prst="rect">
          <a:avLst/>
        </a:prstGeom>
      </xdr:spPr>
    </xdr:pic>
    <xdr:clientData/>
  </xdr:twoCellAnchor>
  <xdr:twoCellAnchor>
    <xdr:from>
      <xdr:col>39</xdr:col>
      <xdr:colOff>56030</xdr:colOff>
      <xdr:row>11</xdr:row>
      <xdr:rowOff>156882</xdr:rowOff>
    </xdr:from>
    <xdr:to>
      <xdr:col>39</xdr:col>
      <xdr:colOff>504265</xdr:colOff>
      <xdr:row>29</xdr:row>
      <xdr:rowOff>112059</xdr:rowOff>
    </xdr:to>
    <xdr:sp macro="" textlink="">
      <xdr:nvSpPr>
        <xdr:cNvPr id="7" name="Right Bracket 6">
          <a:extLst>
            <a:ext uri="{FF2B5EF4-FFF2-40B4-BE49-F238E27FC236}">
              <a16:creationId xmlns:a16="http://schemas.microsoft.com/office/drawing/2014/main" id="{0769AAC0-58BE-FF9C-35E0-2CED8A68D86B}"/>
            </a:ext>
          </a:extLst>
        </xdr:cNvPr>
        <xdr:cNvSpPr/>
      </xdr:nvSpPr>
      <xdr:spPr>
        <a:xfrm>
          <a:off x="32698765" y="3048000"/>
          <a:ext cx="448235" cy="3821206"/>
        </a:xfrm>
        <a:prstGeom prst="rightBracket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39</xdr:col>
      <xdr:colOff>560295</xdr:colOff>
      <xdr:row>18</xdr:row>
      <xdr:rowOff>33619</xdr:rowOff>
    </xdr:from>
    <xdr:to>
      <xdr:col>41</xdr:col>
      <xdr:colOff>0</xdr:colOff>
      <xdr:row>21</xdr:row>
      <xdr:rowOff>112060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719077C-2DB4-1835-D9ED-E037B1A545BA}"/>
            </a:ext>
          </a:extLst>
        </xdr:cNvPr>
        <xdr:cNvSpPr txBox="1"/>
      </xdr:nvSpPr>
      <xdr:spPr>
        <a:xfrm>
          <a:off x="33203030" y="4740090"/>
          <a:ext cx="1221441" cy="71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rgbClr val="FF0000"/>
              </a:solidFill>
            </a:rPr>
            <a:t>Ensure</a:t>
          </a:r>
          <a:r>
            <a:rPr lang="en-AU" sz="1100" baseline="0">
              <a:solidFill>
                <a:srgbClr val="FF0000"/>
              </a:solidFill>
            </a:rPr>
            <a:t> total cashflow matches total expenditure</a:t>
          </a:r>
        </a:p>
        <a:p>
          <a:endParaRPr lang="en-AU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\FBS\FAA\2021-22%20DSDILGP\Internal%20Budget%20Management\Budget%20Allocation%20Sheets\2021-22%20BUDGET%20PART%207%20-%20L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\FBS\FAA\2021-22%20DSDILGP\Fiscal%20Limit%20Management\2021-22%20FISCAL%20LIMIT%20-%20DSDILG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ACTIVITY SUM"/>
      <sheetName val="LABOUR"/>
      <sheetName val="EST REC"/>
      <sheetName val="Adjustments"/>
      <sheetName val="Initial Allocation"/>
      <sheetName val="Pay Rates"/>
      <sheetName val="Cost Centres"/>
      <sheetName val="Instructions"/>
      <sheetName val="2021-22 BUDGET PART 7 - L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ategory Validations"/>
      <sheetName val="WOGFIR Validations"/>
      <sheetName val="Allocation Validations"/>
      <sheetName val="Exec Summary"/>
      <sheetName val="Activity Summary"/>
      <sheetName val="Labour Sheet"/>
      <sheetName val="Adjustments"/>
      <sheetName val="Initial Allocation"/>
      <sheetName val="Savings"/>
      <sheetName val="Required ATMs"/>
      <sheetName val="CAS"/>
      <sheetName val="Equity"/>
      <sheetName val="External Revenue"/>
      <sheetName val="Grants"/>
      <sheetName val="Depreciation"/>
      <sheetName val="Admin Summary"/>
      <sheetName val="Administered"/>
      <sheetName val="Centrally Managed Funds"/>
      <sheetName val="Current Tridata"/>
      <sheetName val="SDS Tridata"/>
      <sheetName val="SDS Service Splits"/>
      <sheetName val="SDS Dept Budget"/>
      <sheetName val="Cost Centres"/>
      <sheetName val="Pay Rates"/>
      <sheetName val="WOGFIR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D41D2-CD9D-4888-ACE7-6D6FA132DCB9}">
  <sheetPr>
    <pageSetUpPr fitToPage="1"/>
  </sheetPr>
  <dimension ref="A1:AN36"/>
  <sheetViews>
    <sheetView tabSelected="1" zoomScale="85" zoomScaleNormal="85" workbookViewId="0">
      <pane xSplit="1" ySplit="14" topLeftCell="B15" activePane="bottomRight" state="frozen"/>
      <selection pane="bottomRight" activeCell="B2" sqref="B2"/>
      <selection pane="bottomLeft" activeCell="A9" sqref="A9"/>
      <selection pane="topRight" activeCell="C1" sqref="C1"/>
    </sheetView>
  </sheetViews>
  <sheetFormatPr defaultColWidth="9.140625" defaultRowHeight="16.5"/>
  <cols>
    <col min="1" max="1" width="29.7109375" style="3" customWidth="1"/>
    <col min="2" max="39" width="12.140625" style="3" customWidth="1"/>
    <col min="40" max="40" width="17.5703125" style="3" customWidth="1"/>
    <col min="41" max="16384" width="9.140625" style="3"/>
  </cols>
  <sheetData>
    <row r="1" spans="1:40" ht="45.95" customHeight="1">
      <c r="A1" s="1" t="s">
        <v>0</v>
      </c>
      <c r="B1" s="2"/>
      <c r="C1" s="2"/>
      <c r="D1" s="2"/>
      <c r="E1" s="2"/>
      <c r="F1" s="2"/>
      <c r="G1" s="2"/>
    </row>
    <row r="2" spans="1:40" ht="20.25">
      <c r="A2" s="33" t="s">
        <v>1</v>
      </c>
      <c r="B2" s="84" t="s">
        <v>2</v>
      </c>
    </row>
    <row r="3" spans="1:40" ht="20.25">
      <c r="A3" s="33" t="s">
        <v>3</v>
      </c>
      <c r="B3" s="84" t="s">
        <v>4</v>
      </c>
      <c r="D3" s="4"/>
      <c r="M3" s="32"/>
      <c r="Y3" s="42"/>
    </row>
    <row r="4" spans="1:40" ht="20.25">
      <c r="A4" s="33" t="s">
        <v>5</v>
      </c>
      <c r="B4" s="84" t="s">
        <v>6</v>
      </c>
      <c r="L4" s="32"/>
      <c r="Y4" s="32"/>
      <c r="AL4" s="32"/>
    </row>
    <row r="5" spans="1:40" ht="17.25" thickBot="1"/>
    <row r="6" spans="1:40" ht="19.5" thickBot="1">
      <c r="A6" s="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  <c r="M6" s="101" t="s">
        <v>7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3"/>
      <c r="Z6" s="104" t="s">
        <v>8</v>
      </c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40"/>
      <c r="AN6" s="6"/>
    </row>
    <row r="7" spans="1:40" ht="33.75" thickBot="1">
      <c r="A7" s="7"/>
      <c r="B7" s="48">
        <v>45536</v>
      </c>
      <c r="C7" s="49">
        <v>45566</v>
      </c>
      <c r="D7" s="49">
        <v>45597</v>
      </c>
      <c r="E7" s="49">
        <v>45627</v>
      </c>
      <c r="F7" s="49">
        <v>45658</v>
      </c>
      <c r="G7" s="49">
        <v>45689</v>
      </c>
      <c r="H7" s="49">
        <v>45717</v>
      </c>
      <c r="I7" s="49">
        <v>45748</v>
      </c>
      <c r="J7" s="49">
        <v>45778</v>
      </c>
      <c r="K7" s="55">
        <v>45809</v>
      </c>
      <c r="L7" s="8" t="s">
        <v>9</v>
      </c>
      <c r="M7" s="57">
        <v>45839</v>
      </c>
      <c r="N7" s="46">
        <v>45870</v>
      </c>
      <c r="O7" s="46">
        <v>45901</v>
      </c>
      <c r="P7" s="46">
        <v>45931</v>
      </c>
      <c r="Q7" s="46">
        <v>45962</v>
      </c>
      <c r="R7" s="46">
        <v>45992</v>
      </c>
      <c r="S7" s="46">
        <v>46023</v>
      </c>
      <c r="T7" s="46">
        <v>46054</v>
      </c>
      <c r="U7" s="46">
        <v>46082</v>
      </c>
      <c r="V7" s="46">
        <v>46113</v>
      </c>
      <c r="W7" s="46">
        <v>46143</v>
      </c>
      <c r="X7" s="47">
        <v>46174</v>
      </c>
      <c r="Y7" s="41" t="s">
        <v>10</v>
      </c>
      <c r="Z7" s="43">
        <v>46204</v>
      </c>
      <c r="AA7" s="44">
        <v>46235</v>
      </c>
      <c r="AB7" s="44">
        <v>46266</v>
      </c>
      <c r="AC7" s="44">
        <v>46296</v>
      </c>
      <c r="AD7" s="44">
        <v>46327</v>
      </c>
      <c r="AE7" s="44">
        <v>46357</v>
      </c>
      <c r="AF7" s="44">
        <v>46388</v>
      </c>
      <c r="AG7" s="44">
        <v>46419</v>
      </c>
      <c r="AH7" s="44">
        <v>46447</v>
      </c>
      <c r="AI7" s="44">
        <v>46478</v>
      </c>
      <c r="AJ7" s="44">
        <v>46508</v>
      </c>
      <c r="AK7" s="45">
        <v>46539</v>
      </c>
      <c r="AL7" s="63" t="s">
        <v>11</v>
      </c>
      <c r="AM7" s="54" t="s">
        <v>12</v>
      </c>
      <c r="AN7" s="6"/>
    </row>
    <row r="8" spans="1:40" s="31" customFormat="1">
      <c r="A8" s="65" t="s">
        <v>13</v>
      </c>
      <c r="B8" s="66">
        <v>0</v>
      </c>
      <c r="C8" s="67">
        <f t="shared" ref="C8:AK8" si="0">B33</f>
        <v>0</v>
      </c>
      <c r="D8" s="67">
        <f t="shared" si="0"/>
        <v>0</v>
      </c>
      <c r="E8" s="67">
        <f t="shared" si="0"/>
        <v>0</v>
      </c>
      <c r="F8" s="67">
        <f t="shared" si="0"/>
        <v>0</v>
      </c>
      <c r="G8" s="67">
        <f t="shared" si="0"/>
        <v>0</v>
      </c>
      <c r="H8" s="67">
        <f t="shared" si="0"/>
        <v>0</v>
      </c>
      <c r="I8" s="67">
        <f t="shared" si="0"/>
        <v>0</v>
      </c>
      <c r="J8" s="67">
        <f t="shared" si="0"/>
        <v>0</v>
      </c>
      <c r="K8" s="68">
        <f t="shared" si="0"/>
        <v>0</v>
      </c>
      <c r="L8" s="69">
        <f t="shared" si="0"/>
        <v>0</v>
      </c>
      <c r="M8" s="70">
        <f t="shared" si="0"/>
        <v>0</v>
      </c>
      <c r="N8" s="67">
        <f t="shared" si="0"/>
        <v>0</v>
      </c>
      <c r="O8" s="67">
        <f t="shared" si="0"/>
        <v>0</v>
      </c>
      <c r="P8" s="67">
        <f t="shared" si="0"/>
        <v>0</v>
      </c>
      <c r="Q8" s="67">
        <f t="shared" si="0"/>
        <v>0</v>
      </c>
      <c r="R8" s="67">
        <f t="shared" si="0"/>
        <v>0</v>
      </c>
      <c r="S8" s="67">
        <f t="shared" si="0"/>
        <v>0</v>
      </c>
      <c r="T8" s="67">
        <f t="shared" si="0"/>
        <v>0</v>
      </c>
      <c r="U8" s="67">
        <f t="shared" si="0"/>
        <v>0</v>
      </c>
      <c r="V8" s="67">
        <f t="shared" si="0"/>
        <v>0</v>
      </c>
      <c r="W8" s="67">
        <f t="shared" si="0"/>
        <v>0</v>
      </c>
      <c r="X8" s="68">
        <f t="shared" si="0"/>
        <v>0</v>
      </c>
      <c r="Y8" s="69">
        <f t="shared" si="0"/>
        <v>0</v>
      </c>
      <c r="Z8" s="70">
        <f t="shared" si="0"/>
        <v>0</v>
      </c>
      <c r="AA8" s="67">
        <f t="shared" si="0"/>
        <v>0</v>
      </c>
      <c r="AB8" s="67">
        <f t="shared" si="0"/>
        <v>0</v>
      </c>
      <c r="AC8" s="67">
        <f t="shared" si="0"/>
        <v>0</v>
      </c>
      <c r="AD8" s="67">
        <f t="shared" si="0"/>
        <v>0</v>
      </c>
      <c r="AE8" s="67">
        <f t="shared" si="0"/>
        <v>0</v>
      </c>
      <c r="AF8" s="67">
        <f t="shared" si="0"/>
        <v>0</v>
      </c>
      <c r="AG8" s="67">
        <f t="shared" si="0"/>
        <v>0</v>
      </c>
      <c r="AH8" s="67">
        <f t="shared" si="0"/>
        <v>0</v>
      </c>
      <c r="AI8" s="67">
        <f t="shared" si="0"/>
        <v>0</v>
      </c>
      <c r="AJ8" s="67">
        <f t="shared" si="0"/>
        <v>0</v>
      </c>
      <c r="AK8" s="68">
        <f t="shared" si="0"/>
        <v>0</v>
      </c>
      <c r="AL8" s="71"/>
      <c r="AM8" s="72"/>
      <c r="AN8" s="38"/>
    </row>
    <row r="9" spans="1:40" s="31" customFormat="1" ht="22.5" customHeight="1">
      <c r="A9" s="64" t="s">
        <v>14</v>
      </c>
      <c r="B9" s="50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6">
        <v>0</v>
      </c>
      <c r="L9" s="59">
        <f t="shared" ref="L9:L10" si="1">SUM(B9:K9)</f>
        <v>0</v>
      </c>
      <c r="M9" s="58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97">
        <v>0</v>
      </c>
      <c r="X9" s="60">
        <v>0</v>
      </c>
      <c r="Y9" s="88">
        <f t="shared" ref="Y9:Y10" si="2">SUM(M9:X9)</f>
        <v>0</v>
      </c>
      <c r="Z9" s="61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62">
        <v>0</v>
      </c>
      <c r="AL9" s="94">
        <f>SUM(Z9:AK9)</f>
        <v>0</v>
      </c>
      <c r="AM9" s="94">
        <f>AL9+Y9+L9</f>
        <v>0</v>
      </c>
      <c r="AN9" s="92"/>
    </row>
    <row r="10" spans="1:40" s="31" customFormat="1">
      <c r="A10" s="64" t="s">
        <v>15</v>
      </c>
      <c r="B10" s="50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98">
        <v>0</v>
      </c>
      <c r="J10" s="51">
        <v>0</v>
      </c>
      <c r="K10" s="56">
        <v>0</v>
      </c>
      <c r="L10" s="59">
        <f t="shared" si="1"/>
        <v>0</v>
      </c>
      <c r="M10" s="58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60">
        <v>0</v>
      </c>
      <c r="Y10" s="88">
        <f t="shared" si="2"/>
        <v>0</v>
      </c>
      <c r="Z10" s="61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62">
        <v>0</v>
      </c>
      <c r="AL10" s="95">
        <f>SUM(Z10:AK10)</f>
        <v>0</v>
      </c>
      <c r="AM10" s="95">
        <f t="shared" ref="AM10" si="3">AL10+Y10+L10</f>
        <v>0</v>
      </c>
      <c r="AN10" s="92"/>
    </row>
    <row r="11" spans="1:40" s="31" customFormat="1" ht="17.25" thickBot="1">
      <c r="A11" s="64" t="s">
        <v>16</v>
      </c>
      <c r="B11" s="50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6">
        <v>0</v>
      </c>
      <c r="L11" s="59">
        <f>SUM(B11:K11)</f>
        <v>0</v>
      </c>
      <c r="M11" s="58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60">
        <v>0</v>
      </c>
      <c r="Y11" s="88">
        <f>SUM(M11:X11)</f>
        <v>0</v>
      </c>
      <c r="Z11" s="61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62">
        <v>0</v>
      </c>
      <c r="AL11" s="96">
        <f>SUM(Z11:AK11)</f>
        <v>0</v>
      </c>
      <c r="AM11" s="96">
        <f>AL11+Y11+L11</f>
        <v>0</v>
      </c>
      <c r="AN11" s="92"/>
    </row>
    <row r="12" spans="1:40" s="31" customFormat="1" ht="17.25" thickBot="1">
      <c r="A12" s="89" t="s">
        <v>17</v>
      </c>
      <c r="B12" s="90"/>
      <c r="C12" s="90">
        <f t="shared" ref="C12:AK12" si="4">C8+C11</f>
        <v>0</v>
      </c>
      <c r="D12" s="90">
        <f t="shared" si="4"/>
        <v>0</v>
      </c>
      <c r="E12" s="90">
        <f t="shared" si="4"/>
        <v>0</v>
      </c>
      <c r="F12" s="90">
        <f t="shared" si="4"/>
        <v>0</v>
      </c>
      <c r="G12" s="90">
        <f t="shared" si="4"/>
        <v>0</v>
      </c>
      <c r="H12" s="90">
        <f t="shared" si="4"/>
        <v>0</v>
      </c>
      <c r="I12" s="90">
        <f t="shared" si="4"/>
        <v>0</v>
      </c>
      <c r="J12" s="90">
        <f t="shared" si="4"/>
        <v>0</v>
      </c>
      <c r="K12" s="90">
        <f t="shared" si="4"/>
        <v>0</v>
      </c>
      <c r="L12" s="87">
        <f t="shared" si="4"/>
        <v>0</v>
      </c>
      <c r="M12" s="90">
        <f t="shared" si="4"/>
        <v>0</v>
      </c>
      <c r="N12" s="90">
        <f t="shared" si="4"/>
        <v>0</v>
      </c>
      <c r="O12" s="90">
        <f t="shared" si="4"/>
        <v>0</v>
      </c>
      <c r="P12" s="90">
        <f t="shared" si="4"/>
        <v>0</v>
      </c>
      <c r="Q12" s="90">
        <f t="shared" si="4"/>
        <v>0</v>
      </c>
      <c r="R12" s="90">
        <f t="shared" si="4"/>
        <v>0</v>
      </c>
      <c r="S12" s="90">
        <f t="shared" si="4"/>
        <v>0</v>
      </c>
      <c r="T12" s="90">
        <f t="shared" si="4"/>
        <v>0</v>
      </c>
      <c r="U12" s="90">
        <f t="shared" si="4"/>
        <v>0</v>
      </c>
      <c r="V12" s="90">
        <f t="shared" si="4"/>
        <v>0</v>
      </c>
      <c r="W12" s="90">
        <f t="shared" si="4"/>
        <v>0</v>
      </c>
      <c r="X12" s="90">
        <f t="shared" si="4"/>
        <v>0</v>
      </c>
      <c r="Y12" s="87">
        <f t="shared" si="4"/>
        <v>0</v>
      </c>
      <c r="Z12" s="90">
        <f t="shared" si="4"/>
        <v>0</v>
      </c>
      <c r="AA12" s="90">
        <f t="shared" si="4"/>
        <v>0</v>
      </c>
      <c r="AB12" s="90">
        <f t="shared" si="4"/>
        <v>0</v>
      </c>
      <c r="AC12" s="90">
        <f t="shared" si="4"/>
        <v>0</v>
      </c>
      <c r="AD12" s="90">
        <f t="shared" si="4"/>
        <v>0</v>
      </c>
      <c r="AE12" s="90">
        <f t="shared" si="4"/>
        <v>0</v>
      </c>
      <c r="AF12" s="90">
        <f t="shared" si="4"/>
        <v>0</v>
      </c>
      <c r="AG12" s="90">
        <f t="shared" si="4"/>
        <v>0</v>
      </c>
      <c r="AH12" s="90">
        <f t="shared" si="4"/>
        <v>0</v>
      </c>
      <c r="AI12" s="90">
        <f t="shared" si="4"/>
        <v>0</v>
      </c>
      <c r="AJ12" s="90">
        <f t="shared" si="4"/>
        <v>0</v>
      </c>
      <c r="AK12" s="90">
        <f t="shared" si="4"/>
        <v>0</v>
      </c>
      <c r="AL12" s="37"/>
      <c r="AM12" s="91">
        <f>SUM(AM9:AM11)</f>
        <v>0</v>
      </c>
      <c r="AN12" s="38"/>
    </row>
    <row r="13" spans="1:40" s="31" customFormat="1">
      <c r="A13" s="3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7"/>
      <c r="AM13" s="37"/>
      <c r="AN13" s="38"/>
    </row>
    <row r="14" spans="1:40" ht="17.25" thickBot="1">
      <c r="A14" s="108" t="s">
        <v>18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35"/>
      <c r="AN14" s="6"/>
    </row>
    <row r="15" spans="1:40">
      <c r="A15" s="39" t="s">
        <v>19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0">
        <v>0</v>
      </c>
      <c r="L15" s="11">
        <f t="shared" ref="L15:L29" si="5">SUM(B15:K15)</f>
        <v>0</v>
      </c>
      <c r="M15" s="12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4">
        <v>0</v>
      </c>
      <c r="Y15" s="11">
        <f>SUM(M15:X15)</f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6">
        <f>SUM(Z15:AK15)</f>
        <v>0</v>
      </c>
      <c r="AM15" s="17">
        <f t="shared" ref="AM15:AM30" si="6">SUM(B15:K15,M15:X15,Z15:AK15)</f>
        <v>0</v>
      </c>
      <c r="AN15" s="18"/>
    </row>
    <row r="16" spans="1:40">
      <c r="A16" s="39" t="s">
        <v>20</v>
      </c>
      <c r="B16" s="19"/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0">
        <v>0</v>
      </c>
      <c r="L16" s="21">
        <f t="shared" si="5"/>
        <v>0</v>
      </c>
      <c r="M16" s="22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4">
        <v>0</v>
      </c>
      <c r="Y16" s="21">
        <f t="shared" ref="Y16:Y18" si="7">SUM(M16:X16)</f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6">
        <f t="shared" ref="AL16:AL18" si="8">SUM(Z16:AK16)</f>
        <v>0</v>
      </c>
      <c r="AM16" s="16">
        <f t="shared" si="6"/>
        <v>0</v>
      </c>
      <c r="AN16" s="18"/>
    </row>
    <row r="17" spans="1:40">
      <c r="A17" s="39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0">
        <v>0</v>
      </c>
      <c r="L17" s="21">
        <f t="shared" si="5"/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3">
        <v>0</v>
      </c>
      <c r="W17" s="23">
        <v>0</v>
      </c>
      <c r="X17" s="24">
        <v>0</v>
      </c>
      <c r="Y17" s="21">
        <f t="shared" si="7"/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6">
        <f t="shared" si="8"/>
        <v>0</v>
      </c>
      <c r="AM17" s="16">
        <f t="shared" si="6"/>
        <v>0</v>
      </c>
      <c r="AN17" s="18"/>
    </row>
    <row r="18" spans="1:40">
      <c r="A18" s="39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0">
        <v>0</v>
      </c>
      <c r="L18" s="21">
        <f t="shared" si="5"/>
        <v>0</v>
      </c>
      <c r="M18" s="22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4">
        <v>0</v>
      </c>
      <c r="Y18" s="21">
        <f t="shared" si="7"/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6">
        <f t="shared" si="8"/>
        <v>0</v>
      </c>
      <c r="AM18" s="16">
        <f t="shared" si="6"/>
        <v>0</v>
      </c>
      <c r="AN18" s="18"/>
    </row>
    <row r="19" spans="1:40">
      <c r="A19" s="39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0">
        <v>0</v>
      </c>
      <c r="L19" s="21">
        <f t="shared" si="5"/>
        <v>0</v>
      </c>
      <c r="M19" s="22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4">
        <v>0</v>
      </c>
      <c r="Y19" s="21">
        <f t="shared" ref="Y19:Y29" si="9">SUM(M19:X19)</f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6">
        <f t="shared" ref="AL19:AL29" si="10">SUM(Z19:AK19)</f>
        <v>0</v>
      </c>
      <c r="AM19" s="16">
        <f t="shared" si="6"/>
        <v>0</v>
      </c>
      <c r="AN19" s="18"/>
    </row>
    <row r="20" spans="1:40">
      <c r="A20" s="39" t="s">
        <v>24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0">
        <v>0</v>
      </c>
      <c r="L20" s="21">
        <f t="shared" si="5"/>
        <v>0</v>
      </c>
      <c r="M20" s="22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4">
        <v>0</v>
      </c>
      <c r="Y20" s="21">
        <f t="shared" si="9"/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6">
        <f t="shared" si="10"/>
        <v>0</v>
      </c>
      <c r="AM20" s="16">
        <f t="shared" si="6"/>
        <v>0</v>
      </c>
      <c r="AN20" s="18"/>
    </row>
    <row r="21" spans="1:40">
      <c r="A21" s="39" t="s">
        <v>25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0">
        <v>0</v>
      </c>
      <c r="L21" s="21">
        <f t="shared" si="5"/>
        <v>0</v>
      </c>
      <c r="M21" s="22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4">
        <v>0</v>
      </c>
      <c r="Y21" s="21">
        <f t="shared" si="9"/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6">
        <f t="shared" si="10"/>
        <v>0</v>
      </c>
      <c r="AM21" s="16">
        <f t="shared" si="6"/>
        <v>0</v>
      </c>
      <c r="AN21" s="18"/>
    </row>
    <row r="22" spans="1:40">
      <c r="A22" s="39" t="s">
        <v>26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21">
        <f t="shared" ref="L22:L26" si="11">SUM(B22:K22)</f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1">
        <f t="shared" ref="Y22:Y26" si="12">SUM(M22:X22)</f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6">
        <f t="shared" ref="AL22:AL26" si="13">SUM(Z22:AK22)</f>
        <v>0</v>
      </c>
      <c r="AM22" s="16">
        <f t="shared" ref="AM22:AM26" si="14">SUM(B22:K22,M22:X22,Z22:AK22)</f>
        <v>0</v>
      </c>
      <c r="AN22" s="18"/>
    </row>
    <row r="23" spans="1:40">
      <c r="A23" s="39" t="s">
        <v>27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0">
        <v>0</v>
      </c>
      <c r="L23" s="21">
        <f t="shared" si="11"/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1">
        <f t="shared" si="12"/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6">
        <f t="shared" si="13"/>
        <v>0</v>
      </c>
      <c r="AM23" s="16">
        <f t="shared" si="14"/>
        <v>0</v>
      </c>
      <c r="AN23" s="18"/>
    </row>
    <row r="24" spans="1:40">
      <c r="A24" s="39" t="s">
        <v>28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21">
        <f t="shared" si="11"/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1">
        <f t="shared" si="12"/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6">
        <f t="shared" si="13"/>
        <v>0</v>
      </c>
      <c r="AM24" s="16">
        <f t="shared" si="14"/>
        <v>0</v>
      </c>
      <c r="AN24" s="18"/>
    </row>
    <row r="25" spans="1:40">
      <c r="A25" s="39" t="s">
        <v>29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21">
        <f t="shared" si="11"/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1">
        <f t="shared" si="12"/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6">
        <f t="shared" si="13"/>
        <v>0</v>
      </c>
      <c r="AM25" s="16">
        <f t="shared" si="14"/>
        <v>0</v>
      </c>
      <c r="AN25" s="18"/>
    </row>
    <row r="26" spans="1:40">
      <c r="A26" s="39" t="s">
        <v>30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21">
        <f t="shared" si="11"/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1">
        <f t="shared" si="12"/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6">
        <f t="shared" si="13"/>
        <v>0</v>
      </c>
      <c r="AM26" s="16">
        <f t="shared" si="14"/>
        <v>0</v>
      </c>
      <c r="AN26" s="18"/>
    </row>
    <row r="27" spans="1:40">
      <c r="A27" s="39" t="s">
        <v>31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21">
        <f t="shared" si="5"/>
        <v>0</v>
      </c>
      <c r="M27" s="22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4">
        <v>0</v>
      </c>
      <c r="Y27" s="21">
        <f t="shared" si="9"/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6">
        <f t="shared" si="10"/>
        <v>0</v>
      </c>
      <c r="AM27" s="16">
        <f>SUM(B27:K27,M27:X27,Z27:AK27)</f>
        <v>0</v>
      </c>
      <c r="AN27" s="18"/>
    </row>
    <row r="28" spans="1:40">
      <c r="A28" s="39" t="s">
        <v>32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21">
        <f t="shared" si="5"/>
        <v>0</v>
      </c>
      <c r="M28" s="22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4">
        <v>0</v>
      </c>
      <c r="Y28" s="21">
        <f t="shared" si="9"/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6">
        <f t="shared" si="10"/>
        <v>0</v>
      </c>
      <c r="AM28" s="16">
        <f t="shared" si="6"/>
        <v>0</v>
      </c>
      <c r="AN28" s="18"/>
    </row>
    <row r="29" spans="1:40" ht="17.25" thickBot="1">
      <c r="A29" s="39" t="s">
        <v>33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21">
        <f t="shared" si="5"/>
        <v>0</v>
      </c>
      <c r="M29" s="22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4">
        <v>0</v>
      </c>
      <c r="Y29" s="21">
        <f t="shared" si="9"/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6">
        <f t="shared" si="10"/>
        <v>0</v>
      </c>
      <c r="AM29" s="16">
        <f t="shared" si="6"/>
        <v>0</v>
      </c>
      <c r="AN29" s="18"/>
    </row>
    <row r="30" spans="1:40" ht="17.25" thickBot="1">
      <c r="A30" s="25" t="s">
        <v>34</v>
      </c>
      <c r="B30" s="26">
        <f t="shared" ref="B30:AL30" si="15">SUM(B15:B29)</f>
        <v>0</v>
      </c>
      <c r="C30" s="26">
        <f t="shared" si="15"/>
        <v>0</v>
      </c>
      <c r="D30" s="26">
        <f t="shared" si="15"/>
        <v>0</v>
      </c>
      <c r="E30" s="26">
        <f t="shared" si="15"/>
        <v>0</v>
      </c>
      <c r="F30" s="26">
        <f t="shared" si="15"/>
        <v>0</v>
      </c>
      <c r="G30" s="26">
        <f t="shared" si="15"/>
        <v>0</v>
      </c>
      <c r="H30" s="26">
        <f t="shared" si="15"/>
        <v>0</v>
      </c>
      <c r="I30" s="26">
        <f t="shared" si="15"/>
        <v>0</v>
      </c>
      <c r="J30" s="26">
        <f t="shared" si="15"/>
        <v>0</v>
      </c>
      <c r="K30" s="26">
        <f t="shared" si="15"/>
        <v>0</v>
      </c>
      <c r="L30" s="27">
        <f t="shared" si="15"/>
        <v>0</v>
      </c>
      <c r="M30" s="26">
        <f t="shared" si="15"/>
        <v>0</v>
      </c>
      <c r="N30" s="26">
        <f t="shared" si="15"/>
        <v>0</v>
      </c>
      <c r="O30" s="26">
        <f t="shared" si="15"/>
        <v>0</v>
      </c>
      <c r="P30" s="26">
        <f t="shared" si="15"/>
        <v>0</v>
      </c>
      <c r="Q30" s="26">
        <f t="shared" si="15"/>
        <v>0</v>
      </c>
      <c r="R30" s="26">
        <f t="shared" si="15"/>
        <v>0</v>
      </c>
      <c r="S30" s="26">
        <f t="shared" si="15"/>
        <v>0</v>
      </c>
      <c r="T30" s="26">
        <f t="shared" si="15"/>
        <v>0</v>
      </c>
      <c r="U30" s="26">
        <f t="shared" si="15"/>
        <v>0</v>
      </c>
      <c r="V30" s="26">
        <f t="shared" si="15"/>
        <v>0</v>
      </c>
      <c r="W30" s="26">
        <f t="shared" si="15"/>
        <v>0</v>
      </c>
      <c r="X30" s="26">
        <f t="shared" si="15"/>
        <v>0</v>
      </c>
      <c r="Y30" s="28">
        <f t="shared" si="15"/>
        <v>0</v>
      </c>
      <c r="Z30" s="26">
        <f t="shared" si="15"/>
        <v>0</v>
      </c>
      <c r="AA30" s="29">
        <f t="shared" si="15"/>
        <v>0</v>
      </c>
      <c r="AB30" s="29">
        <f t="shared" si="15"/>
        <v>0</v>
      </c>
      <c r="AC30" s="29">
        <f t="shared" si="15"/>
        <v>0</v>
      </c>
      <c r="AD30" s="29">
        <f t="shared" si="15"/>
        <v>0</v>
      </c>
      <c r="AE30" s="29">
        <f t="shared" si="15"/>
        <v>0</v>
      </c>
      <c r="AF30" s="29">
        <f t="shared" si="15"/>
        <v>0</v>
      </c>
      <c r="AG30" s="29">
        <f t="shared" si="15"/>
        <v>0</v>
      </c>
      <c r="AH30" s="29">
        <f t="shared" si="15"/>
        <v>0</v>
      </c>
      <c r="AI30" s="29">
        <f t="shared" si="15"/>
        <v>0</v>
      </c>
      <c r="AJ30" s="29">
        <f t="shared" si="15"/>
        <v>0</v>
      </c>
      <c r="AK30" s="30">
        <f t="shared" si="15"/>
        <v>0</v>
      </c>
      <c r="AL30" s="27">
        <f t="shared" si="15"/>
        <v>0</v>
      </c>
      <c r="AM30" s="91">
        <f t="shared" si="6"/>
        <v>0</v>
      </c>
      <c r="AN30" s="93"/>
    </row>
    <row r="31" spans="1:40" ht="17.25" thickBot="1">
      <c r="A31" s="31"/>
      <c r="AN31" s="6"/>
    </row>
    <row r="32" spans="1:40" ht="17.25" thickBot="1">
      <c r="A32" s="73" t="s">
        <v>35</v>
      </c>
      <c r="B32" s="74">
        <f>B30</f>
        <v>0</v>
      </c>
      <c r="C32" s="74">
        <f>C30+B32</f>
        <v>0</v>
      </c>
      <c r="D32" s="74">
        <f t="shared" ref="D32:K32" si="16">D30+C32</f>
        <v>0</v>
      </c>
      <c r="E32" s="74">
        <f t="shared" si="16"/>
        <v>0</v>
      </c>
      <c r="F32" s="74">
        <f t="shared" si="16"/>
        <v>0</v>
      </c>
      <c r="G32" s="74">
        <f t="shared" si="16"/>
        <v>0</v>
      </c>
      <c r="H32" s="74">
        <f t="shared" si="16"/>
        <v>0</v>
      </c>
      <c r="I32" s="74">
        <f t="shared" si="16"/>
        <v>0</v>
      </c>
      <c r="J32" s="74">
        <f t="shared" si="16"/>
        <v>0</v>
      </c>
      <c r="K32" s="74">
        <f t="shared" si="16"/>
        <v>0</v>
      </c>
      <c r="L32" s="75">
        <f>K32</f>
        <v>0</v>
      </c>
      <c r="M32" s="74">
        <f>L32+M30</f>
        <v>0</v>
      </c>
      <c r="N32" s="74">
        <f>M32+N30</f>
        <v>0</v>
      </c>
      <c r="O32" s="74">
        <f t="shared" ref="O32:X32" si="17">N32+O30</f>
        <v>0</v>
      </c>
      <c r="P32" s="74">
        <f t="shared" si="17"/>
        <v>0</v>
      </c>
      <c r="Q32" s="74">
        <f t="shared" si="17"/>
        <v>0</v>
      </c>
      <c r="R32" s="74">
        <f t="shared" si="17"/>
        <v>0</v>
      </c>
      <c r="S32" s="74">
        <f t="shared" si="17"/>
        <v>0</v>
      </c>
      <c r="T32" s="74">
        <f t="shared" si="17"/>
        <v>0</v>
      </c>
      <c r="U32" s="74">
        <f t="shared" si="17"/>
        <v>0</v>
      </c>
      <c r="V32" s="74">
        <f t="shared" si="17"/>
        <v>0</v>
      </c>
      <c r="W32" s="74">
        <f t="shared" si="17"/>
        <v>0</v>
      </c>
      <c r="X32" s="74">
        <f t="shared" si="17"/>
        <v>0</v>
      </c>
      <c r="Y32" s="75">
        <f>X32</f>
        <v>0</v>
      </c>
      <c r="Z32" s="74">
        <f>Z30+Y32</f>
        <v>0</v>
      </c>
      <c r="AA32" s="74">
        <f t="shared" ref="AA32:AK32" si="18">AA30+Z32</f>
        <v>0</v>
      </c>
      <c r="AB32" s="74">
        <f t="shared" si="18"/>
        <v>0</v>
      </c>
      <c r="AC32" s="74">
        <f t="shared" si="18"/>
        <v>0</v>
      </c>
      <c r="AD32" s="74">
        <f t="shared" si="18"/>
        <v>0</v>
      </c>
      <c r="AE32" s="74">
        <f t="shared" si="18"/>
        <v>0</v>
      </c>
      <c r="AF32" s="74">
        <f t="shared" si="18"/>
        <v>0</v>
      </c>
      <c r="AG32" s="74">
        <f t="shared" si="18"/>
        <v>0</v>
      </c>
      <c r="AH32" s="74">
        <f t="shared" si="18"/>
        <v>0</v>
      </c>
      <c r="AI32" s="74">
        <f t="shared" si="18"/>
        <v>0</v>
      </c>
      <c r="AJ32" s="74">
        <f t="shared" si="18"/>
        <v>0</v>
      </c>
      <c r="AK32" s="74">
        <f t="shared" si="18"/>
        <v>0</v>
      </c>
      <c r="AL32" s="75">
        <f>AK32</f>
        <v>0</v>
      </c>
      <c r="AM32" s="6"/>
      <c r="AN32" s="6"/>
    </row>
    <row r="33" spans="1:40" ht="17.25" thickBot="1">
      <c r="A33" s="76" t="s">
        <v>36</v>
      </c>
      <c r="B33" s="77">
        <f>B12-B30</f>
        <v>0</v>
      </c>
      <c r="C33" s="85">
        <f>C12-C30</f>
        <v>0</v>
      </c>
      <c r="D33" s="85">
        <f t="shared" ref="D33:AK33" si="19">D12-D30</f>
        <v>0</v>
      </c>
      <c r="E33" s="85">
        <f t="shared" si="19"/>
        <v>0</v>
      </c>
      <c r="F33" s="85">
        <f t="shared" si="19"/>
        <v>0</v>
      </c>
      <c r="G33" s="85">
        <f t="shared" si="19"/>
        <v>0</v>
      </c>
      <c r="H33" s="85">
        <f t="shared" si="19"/>
        <v>0</v>
      </c>
      <c r="I33" s="85">
        <f t="shared" si="19"/>
        <v>0</v>
      </c>
      <c r="J33" s="85">
        <f t="shared" si="19"/>
        <v>0</v>
      </c>
      <c r="K33" s="85">
        <f t="shared" si="19"/>
        <v>0</v>
      </c>
      <c r="L33" s="78">
        <f>K33</f>
        <v>0</v>
      </c>
      <c r="M33" s="85">
        <f t="shared" si="19"/>
        <v>0</v>
      </c>
      <c r="N33" s="85">
        <f t="shared" si="19"/>
        <v>0</v>
      </c>
      <c r="O33" s="85">
        <f t="shared" si="19"/>
        <v>0</v>
      </c>
      <c r="P33" s="85">
        <f t="shared" si="19"/>
        <v>0</v>
      </c>
      <c r="Q33" s="85">
        <f t="shared" si="19"/>
        <v>0</v>
      </c>
      <c r="R33" s="85">
        <f t="shared" si="19"/>
        <v>0</v>
      </c>
      <c r="S33" s="85">
        <f t="shared" si="19"/>
        <v>0</v>
      </c>
      <c r="T33" s="85">
        <f t="shared" si="19"/>
        <v>0</v>
      </c>
      <c r="U33" s="85">
        <f t="shared" si="19"/>
        <v>0</v>
      </c>
      <c r="V33" s="85">
        <f t="shared" si="19"/>
        <v>0</v>
      </c>
      <c r="W33" s="85">
        <f t="shared" si="19"/>
        <v>0</v>
      </c>
      <c r="X33" s="85">
        <f t="shared" si="19"/>
        <v>0</v>
      </c>
      <c r="Y33" s="78">
        <f>X33</f>
        <v>0</v>
      </c>
      <c r="Z33" s="85">
        <f t="shared" si="19"/>
        <v>0</v>
      </c>
      <c r="AA33" s="85">
        <f t="shared" si="19"/>
        <v>0</v>
      </c>
      <c r="AB33" s="85">
        <f t="shared" si="19"/>
        <v>0</v>
      </c>
      <c r="AC33" s="85">
        <f t="shared" si="19"/>
        <v>0</v>
      </c>
      <c r="AD33" s="85">
        <f t="shared" si="19"/>
        <v>0</v>
      </c>
      <c r="AE33" s="85">
        <f t="shared" si="19"/>
        <v>0</v>
      </c>
      <c r="AF33" s="85">
        <f t="shared" si="19"/>
        <v>0</v>
      </c>
      <c r="AG33" s="85">
        <f t="shared" si="19"/>
        <v>0</v>
      </c>
      <c r="AH33" s="85">
        <f t="shared" si="19"/>
        <v>0</v>
      </c>
      <c r="AI33" s="85">
        <f t="shared" si="19"/>
        <v>0</v>
      </c>
      <c r="AJ33" s="85">
        <f t="shared" si="19"/>
        <v>0</v>
      </c>
      <c r="AK33" s="85">
        <f t="shared" si="19"/>
        <v>0</v>
      </c>
      <c r="AL33" s="86">
        <f>AK33</f>
        <v>0</v>
      </c>
      <c r="AM33" s="6"/>
      <c r="AN33" s="6"/>
    </row>
    <row r="34" spans="1:40">
      <c r="B34" s="32"/>
      <c r="C34" s="32"/>
      <c r="D34" s="32"/>
      <c r="E34" s="32"/>
      <c r="F34" s="32"/>
      <c r="G34" s="32"/>
      <c r="H34" s="32"/>
      <c r="I34" s="32"/>
      <c r="J34" s="79"/>
      <c r="K34" s="80" t="s">
        <v>37</v>
      </c>
      <c r="L34" s="81">
        <f>SUM(B30:K30)-L30</f>
        <v>0</v>
      </c>
      <c r="M34" s="32"/>
      <c r="N34" s="32"/>
      <c r="O34" s="32"/>
      <c r="P34" s="32"/>
      <c r="Q34" s="32"/>
      <c r="R34" s="32"/>
      <c r="S34" s="32"/>
      <c r="T34" s="32"/>
      <c r="U34" s="32"/>
      <c r="V34" s="111" t="s">
        <v>37</v>
      </c>
      <c r="W34" s="111"/>
      <c r="X34" s="111"/>
      <c r="Y34" s="81">
        <f>SUM(M30:X30)-Y30</f>
        <v>0</v>
      </c>
      <c r="Z34" s="32"/>
      <c r="AA34" s="32"/>
      <c r="AB34" s="32"/>
      <c r="AC34" s="32"/>
      <c r="AD34" s="32"/>
      <c r="AE34" s="32"/>
      <c r="AF34" s="32"/>
      <c r="AG34" s="32"/>
      <c r="AH34" s="32"/>
      <c r="AI34" s="111" t="s">
        <v>37</v>
      </c>
      <c r="AJ34" s="111"/>
      <c r="AK34" s="111"/>
      <c r="AL34" s="81">
        <f>SUM(Z30:AK30)-AL30</f>
        <v>0</v>
      </c>
      <c r="AM34" s="18"/>
      <c r="AN34" s="6"/>
    </row>
    <row r="35" spans="1:40">
      <c r="B35" s="32"/>
      <c r="C35" s="32"/>
      <c r="D35" s="32"/>
      <c r="E35" s="32"/>
      <c r="F35" s="8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83"/>
      <c r="W35" s="99"/>
      <c r="X35" s="99"/>
      <c r="Y35" s="83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100"/>
      <c r="AK35" s="100"/>
      <c r="AL35" s="18"/>
      <c r="AM35" s="18"/>
    </row>
    <row r="36" spans="1:40">
      <c r="A36" s="3" t="s">
        <v>38</v>
      </c>
    </row>
  </sheetData>
  <sheetProtection algorithmName="SHA-512" hashValue="3c1+1qREEh9oRtOTENoQnEG2Og7t56CZKSezoYLlk2PqokpurTHTMETgFQTz3/mdeqVvtAFdE4ustqs2n2rwlQ==" saltValue="zswhvHudfeUn0dN5cXju0w==" spinCount="100000" sheet="1" objects="1" scenarios="1" selectLockedCells="1"/>
  <mergeCells count="10">
    <mergeCell ref="W35:X35"/>
    <mergeCell ref="AJ35:AK35"/>
    <mergeCell ref="M6:Y6"/>
    <mergeCell ref="Z6:AL6"/>
    <mergeCell ref="B6:L6"/>
    <mergeCell ref="A14:L14"/>
    <mergeCell ref="M14:Y14"/>
    <mergeCell ref="Z14:AL14"/>
    <mergeCell ref="V34:X34"/>
    <mergeCell ref="AI34:AK34"/>
  </mergeCells>
  <phoneticPr fontId="3" type="noConversion"/>
  <pageMargins left="0.19685039370078741" right="3.937007874015748E-2" top="0.35433070866141736" bottom="0.55118110236220474" header="0.31496062992125984" footer="0.23622047244094491"/>
  <pageSetup paperSize="9" scale="80" fitToWidth="3" orientation="landscape" r:id="rId1"/>
  <headerFooter>
    <oddFooter>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3B247D4CC2042BA9B433B79F9B2B6" ma:contentTypeVersion="16" ma:contentTypeDescription="Create a new document." ma:contentTypeScope="" ma:versionID="b69e479023dd5b3e4d4dc248cd58d04a">
  <xsd:schema xmlns:xsd="http://www.w3.org/2001/XMLSchema" xmlns:xs="http://www.w3.org/2001/XMLSchema" xmlns:p="http://schemas.microsoft.com/office/2006/metadata/properties" xmlns:ns2="3ef1d11a-af64-47ef-a5b4-c93767bb32f4" xmlns:ns3="de10504f-ec15-4801-8af8-80fd842d8f0f" targetNamespace="http://schemas.microsoft.com/office/2006/metadata/properties" ma:root="true" ma:fieldsID="f9200aee9ea5fcc67fdafcb2a1e3344d" ns2:_="" ns3:_="">
    <xsd:import namespace="3ef1d11a-af64-47ef-a5b4-c93767bb32f4"/>
    <xsd:import namespace="de10504f-ec15-4801-8af8-80fd842d8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1d11a-af64-47ef-a5b4-c93767bb3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49a72fe-2177-4dbf-90de-d7b6b85371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0504f-ec15-4801-8af8-80fd842d8f0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a173343-9af6-4db9-97b3-f1c35028b707}" ma:internalName="TaxCatchAll" ma:showField="CatchAllData" ma:web="de10504f-ec15-4801-8af8-80fd842d8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DF37E-3019-4872-835D-21B6E73F6777}"/>
</file>

<file path=customXml/itemProps2.xml><?xml version="1.0" encoding="utf-8"?>
<ds:datastoreItem xmlns:ds="http://schemas.openxmlformats.org/officeDocument/2006/customXml" ds:itemID="{892B81C3-3B7A-422D-80E8-97BEB4DF35EE}"/>
</file>

<file path=docMetadata/LabelInfo.xml><?xml version="1.0" encoding="utf-8"?>
<clbl:labelList xmlns:clbl="http://schemas.microsoft.com/office/2020/mipLabelMetadata">
  <clbl:label id="{7db2bee6-535c-4748-bf78-c30733511bcd}" enabled="0" method="" siteId="{7db2bee6-535c-4748-bf78-c30733511b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Brummer</dc:creator>
  <cp:keywords/>
  <dc:description/>
  <cp:lastModifiedBy/>
  <cp:revision/>
  <dcterms:created xsi:type="dcterms:W3CDTF">2022-09-16T03:29:40Z</dcterms:created>
  <dcterms:modified xsi:type="dcterms:W3CDTF">2024-09-27T02:35:19Z</dcterms:modified>
  <cp:category/>
  <cp:contentStatus/>
</cp:coreProperties>
</file>